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区汇总" sheetId="2" r:id="rId1"/>
    <sheet name="张甸" sheetId="3" r:id="rId2"/>
    <sheet name="白米" sheetId="4" r:id="rId3"/>
    <sheet name="大伦" sheetId="5" r:id="rId4"/>
    <sheet name="梁徐" sheetId="6" r:id="rId5"/>
    <sheet name="娄庄" sheetId="7" r:id="rId6"/>
    <sheet name="蒋垛" sheetId="8" r:id="rId7"/>
  </sheets>
  <calcPr calcId="144525"/>
</workbook>
</file>

<file path=xl/sharedStrings.xml><?xml version="1.0" encoding="utf-8"?>
<sst xmlns="http://schemas.openxmlformats.org/spreadsheetml/2006/main" count="321" uniqueCount="269">
  <si>
    <t>附件2</t>
  </si>
  <si>
    <t>2021年秋季犁耕深翻还田作业补助公示表</t>
  </si>
  <si>
    <t>序号</t>
  </si>
  <si>
    <t>镇（街道）</t>
  </si>
  <si>
    <t>第三方核查单位拟核定作业面积(亩)</t>
  </si>
  <si>
    <t>拟核定财政补贴资金             （元）</t>
  </si>
  <si>
    <t>蒋垛镇</t>
  </si>
  <si>
    <t>大伦镇</t>
  </si>
  <si>
    <t>张甸镇</t>
  </si>
  <si>
    <t>梁徐街道</t>
  </si>
  <si>
    <t>白米镇</t>
  </si>
  <si>
    <t>娄庄镇</t>
  </si>
  <si>
    <t>总计</t>
  </si>
  <si>
    <t>申报对象姓名</t>
  </si>
  <si>
    <t>作业地点(村、组）</t>
  </si>
  <si>
    <t>第三方核查面积（亩）</t>
  </si>
  <si>
    <t>拟核定财政补贴资金（元）</t>
  </si>
  <si>
    <t>魏如民</t>
  </si>
  <si>
    <t>三野村13组</t>
  </si>
  <si>
    <t>张美山</t>
  </si>
  <si>
    <t>甸头13、14、15、20、21、22组</t>
  </si>
  <si>
    <t>孙少军</t>
  </si>
  <si>
    <t>土桥2、4、10组</t>
  </si>
  <si>
    <t>李金元</t>
  </si>
  <si>
    <t>甸头13组</t>
  </si>
  <si>
    <t>袁秋英</t>
  </si>
  <si>
    <t>大李村</t>
  </si>
  <si>
    <t>陈社喜</t>
  </si>
  <si>
    <t>陈昌杰</t>
  </si>
  <si>
    <t>沈桂华</t>
  </si>
  <si>
    <t>宫王村4-7组</t>
  </si>
  <si>
    <t>陈扣珍</t>
  </si>
  <si>
    <t>三陈村1-12组</t>
  </si>
  <si>
    <t>孙后吉</t>
  </si>
  <si>
    <t>三彭 12、14-20</t>
  </si>
  <si>
    <t>朱子贵</t>
  </si>
  <si>
    <t>三盟村三组</t>
  </si>
  <si>
    <t>陈志印</t>
  </si>
  <si>
    <t>三盟村四组</t>
  </si>
  <si>
    <t>刘传旺</t>
  </si>
  <si>
    <t>三盟村1.2.5.8.9组</t>
  </si>
  <si>
    <t>三盟村六组</t>
  </si>
  <si>
    <t>刘传献</t>
  </si>
  <si>
    <t>蔡官村12～15组</t>
  </si>
  <si>
    <t>马爱华</t>
  </si>
  <si>
    <t>蔡官村8组</t>
  </si>
  <si>
    <t>丁高村.6.15.18.21</t>
  </si>
  <si>
    <t>丁高村19.22.23.25.26.27</t>
  </si>
  <si>
    <t>刘红亮</t>
  </si>
  <si>
    <t>三兴村3～6组</t>
  </si>
  <si>
    <t>张素珍</t>
  </si>
  <si>
    <t>三兴村7～12组</t>
  </si>
  <si>
    <t>沈树新</t>
  </si>
  <si>
    <t>河垛8-12.22.23</t>
  </si>
  <si>
    <t>沈卫东</t>
  </si>
  <si>
    <t>河垛13、14</t>
  </si>
  <si>
    <t>钱鹏程</t>
  </si>
  <si>
    <t>严唐村2、3、4、7组</t>
  </si>
  <si>
    <t>王金龙</t>
  </si>
  <si>
    <t>张桥村2、4、9、12组</t>
  </si>
  <si>
    <t>王红新</t>
  </si>
  <si>
    <t>葛徐村8组、9组</t>
  </si>
  <si>
    <t>韩必红</t>
  </si>
  <si>
    <t>葛徐村11-13组、16-18组</t>
  </si>
  <si>
    <t>朱文军</t>
  </si>
  <si>
    <t>张甸23、24组</t>
  </si>
  <si>
    <t>张甸1-8组-17组</t>
  </si>
  <si>
    <t>单爱国</t>
  </si>
  <si>
    <t>高单庄村16－22组</t>
  </si>
  <si>
    <t>周荣</t>
  </si>
  <si>
    <t>杨港5、6、8、9</t>
  </si>
  <si>
    <t>卫根林</t>
  </si>
  <si>
    <t>梅垛村3、4组</t>
  </si>
  <si>
    <t>田凤庆</t>
  </si>
  <si>
    <t>梅垛村6、7组</t>
  </si>
  <si>
    <t>孙晓峰</t>
  </si>
  <si>
    <t>张前村</t>
  </si>
  <si>
    <t>武圣祥</t>
  </si>
  <si>
    <t>魏家8.9.11组</t>
  </si>
  <si>
    <t>魏玉网</t>
  </si>
  <si>
    <t>魏家10组</t>
  </si>
  <si>
    <t>鲍忠兵</t>
  </si>
  <si>
    <t>沙梓村1.2.5.6.7.8组</t>
  </si>
  <si>
    <t>合计</t>
  </si>
  <si>
    <t>徐云</t>
  </si>
  <si>
    <t>甸河村10 11 12 13 14 15 18 19 20组</t>
  </si>
  <si>
    <t>梅丛江</t>
  </si>
  <si>
    <t>甸河村9 13 14 15 16 18组</t>
  </si>
  <si>
    <t>花传喜</t>
  </si>
  <si>
    <t>甸河村7 8 9组</t>
  </si>
  <si>
    <t>陈兵</t>
  </si>
  <si>
    <t>甸河村12 13 14  15组</t>
  </si>
  <si>
    <t>程宝荣</t>
  </si>
  <si>
    <t>甸河村16 19 20组</t>
  </si>
  <si>
    <t>范二勇</t>
  </si>
  <si>
    <t>杭家铺村4,5,6,7，9,10,12,13,14组</t>
  </si>
  <si>
    <t>王桂林</t>
  </si>
  <si>
    <t>杭家铺村1,2,3，组</t>
  </si>
  <si>
    <t>陈昌闩</t>
  </si>
  <si>
    <t>碱场村4，5,6,7组</t>
  </si>
  <si>
    <t>王勇军</t>
  </si>
  <si>
    <t>新华村10，11,
12,18,19组</t>
  </si>
  <si>
    <t>游庆平</t>
  </si>
  <si>
    <t>孙舍村11组</t>
  </si>
  <si>
    <t>周文斌</t>
  </si>
  <si>
    <t>孙舍村4,10,12,13,14,15组</t>
  </si>
  <si>
    <t>王锦龙</t>
  </si>
  <si>
    <t>和平村1,2组</t>
  </si>
  <si>
    <t>蒋金余</t>
  </si>
  <si>
    <t>白米村7组</t>
  </si>
  <si>
    <t>王银山</t>
  </si>
  <si>
    <t>白米村11 12组</t>
  </si>
  <si>
    <t>陈夕军</t>
  </si>
  <si>
    <t>白米村26 24 27 18 17 29组</t>
  </si>
  <si>
    <t>白米村9组</t>
  </si>
  <si>
    <t>王平信</t>
  </si>
  <si>
    <t>纪林村15,16组</t>
  </si>
  <si>
    <t>吴堡村1,2,3,4,5,6,7,8,9,10,12，13,14,15组</t>
  </si>
  <si>
    <t>吴爱荣</t>
  </si>
  <si>
    <t>曹新村,11,12,13,14,15,16,17,18,19组</t>
  </si>
  <si>
    <t>曹海宁</t>
  </si>
  <si>
    <t>大安村1.2.3.4.5.6.7.8.12组</t>
  </si>
  <si>
    <t>彭俊华</t>
  </si>
  <si>
    <t>大安村1.2.8.9.10.11.12.13.14.15.16.17组</t>
  </si>
  <si>
    <t>张杰</t>
  </si>
  <si>
    <t>大安5 6 7组</t>
  </si>
  <si>
    <t>蛙庄村1,2,3,4,5,6,9,10,11,14组</t>
  </si>
  <si>
    <t>周根前</t>
  </si>
  <si>
    <t>孔庄村1、2、3、4、5、6、11、13、14、15、16、17、18组</t>
  </si>
  <si>
    <t>栾金秋</t>
  </si>
  <si>
    <t>孔庄村7,8,9,10组</t>
  </si>
  <si>
    <t>谢小兵</t>
  </si>
  <si>
    <t>拜官村17,18,19,21,22组</t>
  </si>
  <si>
    <t>夏平桂</t>
  </si>
  <si>
    <t>拜官村1,2,3,4,5,6,7,8组</t>
  </si>
  <si>
    <t>冯利明</t>
  </si>
  <si>
    <t>桥东村大桥五组</t>
  </si>
  <si>
    <t>郭元军</t>
  </si>
  <si>
    <t>兴驰村十四组</t>
  </si>
  <si>
    <t>张春圣</t>
  </si>
  <si>
    <t>麻墩村</t>
  </si>
  <si>
    <t>缪云昌</t>
  </si>
  <si>
    <t>南舍、丰产</t>
  </si>
  <si>
    <t>李志红</t>
  </si>
  <si>
    <t>东徐村1、12.13组</t>
  </si>
  <si>
    <t>周小梅</t>
  </si>
  <si>
    <t>运粮村二十四组</t>
  </si>
  <si>
    <t>徐文海</t>
  </si>
  <si>
    <t>东徐村16.17.18组</t>
  </si>
  <si>
    <t>施长富</t>
  </si>
  <si>
    <t>朱宣4组.12组</t>
  </si>
  <si>
    <t>许永德</t>
  </si>
  <si>
    <t>申杨村益心组</t>
  </si>
  <si>
    <t>夏礼正</t>
  </si>
  <si>
    <t>缪埭村丰产组</t>
  </si>
  <si>
    <t>夏礼兵</t>
  </si>
  <si>
    <t>缪埭村西港组</t>
  </si>
  <si>
    <t>魏春明</t>
  </si>
  <si>
    <t>缪埭村郭桥组</t>
  </si>
  <si>
    <t>卢伯良</t>
  </si>
  <si>
    <t>缪埭村夏北组</t>
  </si>
  <si>
    <t>缪昌运</t>
  </si>
  <si>
    <t>缪埭村彭埭组</t>
  </si>
  <si>
    <t>卢仁萍</t>
  </si>
  <si>
    <t>塔子河北组</t>
  </si>
  <si>
    <t>徐红官</t>
  </si>
  <si>
    <t>申杨复兴、红旗组</t>
  </si>
  <si>
    <t>张清龙</t>
  </si>
  <si>
    <t>申扬申家、益星组</t>
  </si>
  <si>
    <t>凌红才</t>
  </si>
  <si>
    <t>生产、兴旺、南舍、土桥</t>
  </si>
  <si>
    <t>唐来</t>
  </si>
  <si>
    <t>响堂联合组</t>
  </si>
  <si>
    <t>殷小新</t>
  </si>
  <si>
    <t>黄金秀</t>
  </si>
  <si>
    <t>卫星十三组</t>
  </si>
  <si>
    <t>李小红</t>
  </si>
  <si>
    <t>塔子团结组</t>
  </si>
  <si>
    <t>姜吉春</t>
  </si>
  <si>
    <t>朱宣1.2.3组</t>
  </si>
  <si>
    <t>王昌华</t>
  </si>
  <si>
    <t>茆戚7.8.9组</t>
  </si>
  <si>
    <t>邱有勤</t>
  </si>
  <si>
    <t>茆戚1.2.4组</t>
  </si>
  <si>
    <t>邱忠平</t>
  </si>
  <si>
    <t>太平村</t>
  </si>
  <si>
    <t>蒋雪龙</t>
  </si>
  <si>
    <t>朱勇</t>
  </si>
  <si>
    <t>东野、先进、桥东组</t>
  </si>
  <si>
    <t>杨爱明</t>
  </si>
  <si>
    <t>运粮村十八组</t>
  </si>
  <si>
    <t>丁克海</t>
  </si>
  <si>
    <t>唐志卫</t>
  </si>
  <si>
    <t>东官1-5组</t>
  </si>
  <si>
    <t>孙利</t>
  </si>
  <si>
    <t>东官3-10、16组</t>
  </si>
  <si>
    <t>孙淮池</t>
  </si>
  <si>
    <t>东官11-16组</t>
  </si>
  <si>
    <t>林家军</t>
  </si>
  <si>
    <t>二塘</t>
  </si>
  <si>
    <t>薛国贞</t>
  </si>
  <si>
    <t>官野1、2组</t>
  </si>
  <si>
    <t>于根和</t>
  </si>
  <si>
    <t>官野4、5组</t>
  </si>
  <si>
    <t>葛桂高</t>
  </si>
  <si>
    <t>官野6、7、8、9组</t>
  </si>
  <si>
    <t>官野16组</t>
  </si>
  <si>
    <t>徐文东</t>
  </si>
  <si>
    <t>官野17、18、19组</t>
  </si>
  <si>
    <t>姜小兵</t>
  </si>
  <si>
    <t>江村</t>
  </si>
  <si>
    <t>王春林</t>
  </si>
  <si>
    <t>王祥国</t>
  </si>
  <si>
    <t>梁徐17、19、22、23、24组</t>
  </si>
  <si>
    <t>梁小勇</t>
  </si>
  <si>
    <t>梁徐街道岭家社区18组</t>
  </si>
  <si>
    <t>戴中山</t>
  </si>
  <si>
    <t>梁徐街道岭家社区十一组</t>
  </si>
  <si>
    <t>坡岭村七组</t>
  </si>
  <si>
    <t>鲍安宁</t>
  </si>
  <si>
    <t>坡岭八组</t>
  </si>
  <si>
    <t>彭艳</t>
  </si>
  <si>
    <t>坡岭村四组</t>
  </si>
  <si>
    <t>徐文华</t>
  </si>
  <si>
    <t>钱港1-17组</t>
  </si>
  <si>
    <t>孟得军</t>
  </si>
  <si>
    <t>桥黄18.19组</t>
  </si>
  <si>
    <t>孟岩</t>
  </si>
  <si>
    <t>桥黄11.12.15组</t>
  </si>
  <si>
    <t>孟令全</t>
  </si>
  <si>
    <t>桥黄16.17组</t>
  </si>
  <si>
    <t>三林村2组</t>
  </si>
  <si>
    <t>林兵</t>
  </si>
  <si>
    <t>三林村14组</t>
  </si>
  <si>
    <t>黄阿章</t>
  </si>
  <si>
    <t>三林村20组</t>
  </si>
  <si>
    <t>王小军</t>
  </si>
  <si>
    <t>双墩10组</t>
  </si>
  <si>
    <t>朱元章</t>
  </si>
  <si>
    <t>邢家</t>
  </si>
  <si>
    <t>陈宏根</t>
  </si>
  <si>
    <t>周埭14、15组</t>
  </si>
  <si>
    <t>秦日红</t>
  </si>
  <si>
    <t>东阳村1、2、5、6、7组</t>
  </si>
  <si>
    <t>戴志容</t>
  </si>
  <si>
    <t>放牛村6、16、19、21</t>
  </si>
  <si>
    <t>花凯华</t>
  </si>
  <si>
    <t>娄东村4.5.13-17组</t>
  </si>
  <si>
    <t>周福平</t>
  </si>
  <si>
    <t>娄庄村6、7组</t>
  </si>
  <si>
    <t>黄建群</t>
  </si>
  <si>
    <t>马赛村15、16、17、18、20组</t>
  </si>
  <si>
    <t>刘祥</t>
  </si>
  <si>
    <t>三联村11组</t>
  </si>
  <si>
    <t>李绍旺</t>
  </si>
  <si>
    <t>兴胜村3-8组</t>
  </si>
  <si>
    <t>兴胜村6组、11-14组</t>
  </si>
  <si>
    <r>
      <rPr>
        <sz val="10"/>
        <rFont val="仿宋_GB2312"/>
        <charset val="134"/>
      </rPr>
      <t>李文昌</t>
    </r>
  </si>
  <si>
    <r>
      <rPr>
        <sz val="10"/>
        <color indexed="8"/>
        <rFont val="宋体"/>
        <charset val="134"/>
      </rPr>
      <t>杨李村</t>
    </r>
    <r>
      <rPr>
        <sz val="10"/>
        <color indexed="8"/>
        <rFont val="Arial"/>
        <charset val="0"/>
      </rPr>
      <t>4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charset val="0"/>
      </rPr>
      <t>9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charset val="0"/>
      </rPr>
      <t>16</t>
    </r>
    <r>
      <rPr>
        <sz val="10"/>
        <color indexed="8"/>
        <rFont val="宋体"/>
        <charset val="134"/>
      </rPr>
      <t>组</t>
    </r>
  </si>
  <si>
    <r>
      <rPr>
        <sz val="10"/>
        <rFont val="仿宋_GB2312"/>
        <charset val="134"/>
      </rPr>
      <t>李翠伯</t>
    </r>
  </si>
  <si>
    <r>
      <rPr>
        <sz val="10"/>
        <color indexed="8"/>
        <rFont val="宋体"/>
        <charset val="134"/>
      </rPr>
      <t>杨李村</t>
    </r>
    <r>
      <rPr>
        <sz val="10"/>
        <color indexed="8"/>
        <rFont val="Arial"/>
        <charset val="0"/>
      </rPr>
      <t>14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charset val="0"/>
      </rPr>
      <t>15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charset val="0"/>
      </rPr>
      <t>17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charset val="0"/>
      </rPr>
      <t>19</t>
    </r>
    <r>
      <rPr>
        <sz val="10"/>
        <color indexed="8"/>
        <rFont val="宋体"/>
        <charset val="134"/>
      </rPr>
      <t>组</t>
    </r>
  </si>
  <si>
    <t>李庆忠</t>
  </si>
  <si>
    <t>蒋北村4 5 6组</t>
  </si>
  <si>
    <t>张明华</t>
  </si>
  <si>
    <t>蒋北村1组、许桥村</t>
  </si>
  <si>
    <t>戴如冬</t>
  </si>
  <si>
    <t>盐大村委会十二组</t>
  </si>
  <si>
    <t>王祥</t>
  </si>
  <si>
    <t>界河村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</si>
</sst>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0.0_);[Red]\(0.0\)"/>
  </numFmts>
  <fonts count="43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Arial"/>
      <charset val="0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/>
    </xf>
    <xf numFmtId="176" fontId="2" fillId="0" borderId="1" xfId="54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19" applyFont="1" applyFill="1" applyBorder="1" applyAlignment="1">
      <alignment horizontal="center" vertical="center"/>
    </xf>
    <xf numFmtId="0" fontId="2" fillId="0" borderId="1" xfId="1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17" fillId="0" borderId="0" xfId="24" applyFont="1" applyFill="1" applyBorder="1" applyAlignment="1">
      <alignment horizontal="center" vertical="center"/>
    </xf>
    <xf numFmtId="0" fontId="18" fillId="0" borderId="1" xfId="2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8" fillId="0" borderId="1" xfId="24" applyNumberFormat="1" applyFont="1" applyFill="1" applyBorder="1" applyAlignment="1">
      <alignment horizontal="center" vertical="center" wrapText="1"/>
    </xf>
    <xf numFmtId="0" fontId="19" fillId="0" borderId="1" xfId="24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85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  <cellStyle name="常规 5" xfId="52"/>
    <cellStyle name="常规 4" xfId="53"/>
    <cellStyle name="常规 3" xfId="54"/>
    <cellStyle name="常规 2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4" sqref="$A4:$XFD10"/>
    </sheetView>
  </sheetViews>
  <sheetFormatPr defaultColWidth="9" defaultRowHeight="13.5" outlineLevelCol="3"/>
  <cols>
    <col min="1" max="1" width="9" style="56"/>
    <col min="2" max="2" width="14.125" style="56" customWidth="1"/>
    <col min="3" max="3" width="25.375" style="56" customWidth="1"/>
    <col min="4" max="4" width="27.125" style="56" customWidth="1"/>
    <col min="5" max="16384" width="9" style="56"/>
  </cols>
  <sheetData>
    <row r="1" ht="31" customHeight="1" spans="1:1">
      <c r="A1" s="56" t="s">
        <v>0</v>
      </c>
    </row>
    <row r="2" s="56" customFormat="1" ht="80" customHeight="1" spans="1:4">
      <c r="A2" s="57" t="s">
        <v>1</v>
      </c>
      <c r="B2" s="57"/>
      <c r="C2" s="57"/>
      <c r="D2" s="57"/>
    </row>
    <row r="3" s="56" customFormat="1" ht="60" customHeight="1" spans="1:4">
      <c r="A3" s="58" t="s">
        <v>2</v>
      </c>
      <c r="B3" s="58" t="s">
        <v>3</v>
      </c>
      <c r="C3" s="58" t="s">
        <v>4</v>
      </c>
      <c r="D3" s="58" t="s">
        <v>5</v>
      </c>
    </row>
    <row r="4" s="56" customFormat="1" ht="61" customHeight="1" spans="1:4">
      <c r="A4" s="59">
        <v>1</v>
      </c>
      <c r="B4" s="58" t="s">
        <v>6</v>
      </c>
      <c r="C4" s="60">
        <v>874</v>
      </c>
      <c r="D4" s="60">
        <f t="shared" ref="D4:D9" si="0">C4*40</f>
        <v>34960</v>
      </c>
    </row>
    <row r="5" s="56" customFormat="1" ht="61" customHeight="1" spans="1:4">
      <c r="A5" s="59">
        <v>2</v>
      </c>
      <c r="B5" s="58" t="s">
        <v>7</v>
      </c>
      <c r="C5" s="60">
        <v>10094.86</v>
      </c>
      <c r="D5" s="60">
        <f t="shared" si="0"/>
        <v>403794.4</v>
      </c>
    </row>
    <row r="6" s="56" customFormat="1" ht="61" customHeight="1" spans="1:4">
      <c r="A6" s="59">
        <v>3</v>
      </c>
      <c r="B6" s="58" t="s">
        <v>8</v>
      </c>
      <c r="C6" s="60">
        <v>11091.13</v>
      </c>
      <c r="D6" s="60">
        <f t="shared" si="0"/>
        <v>443645.2</v>
      </c>
    </row>
    <row r="7" s="56" customFormat="1" ht="61" customHeight="1" spans="1:4">
      <c r="A7" s="59">
        <v>4</v>
      </c>
      <c r="B7" s="58" t="s">
        <v>9</v>
      </c>
      <c r="C7" s="60">
        <v>11475.29</v>
      </c>
      <c r="D7" s="60">
        <f t="shared" si="0"/>
        <v>459011.6</v>
      </c>
    </row>
    <row r="8" s="56" customFormat="1" ht="61" customHeight="1" spans="1:4">
      <c r="A8" s="59">
        <v>5</v>
      </c>
      <c r="B8" s="58" t="s">
        <v>10</v>
      </c>
      <c r="C8" s="60">
        <v>9513.14</v>
      </c>
      <c r="D8" s="60">
        <f t="shared" si="0"/>
        <v>380525.6</v>
      </c>
    </row>
    <row r="9" s="56" customFormat="1" ht="61" customHeight="1" spans="1:4">
      <c r="A9" s="59">
        <v>6</v>
      </c>
      <c r="B9" s="58" t="s">
        <v>11</v>
      </c>
      <c r="C9" s="60">
        <v>2858</v>
      </c>
      <c r="D9" s="60">
        <f t="shared" si="0"/>
        <v>114320</v>
      </c>
    </row>
    <row r="10" s="56" customFormat="1" ht="61" customHeight="1" spans="1:4">
      <c r="A10" s="61" t="s">
        <v>12</v>
      </c>
      <c r="B10" s="61"/>
      <c r="C10" s="60">
        <f>SUM(C4:C9)</f>
        <v>45906.42</v>
      </c>
      <c r="D10" s="60">
        <f>SUM(D4:D9)</f>
        <v>1836256.8</v>
      </c>
    </row>
  </sheetData>
  <mergeCells count="2">
    <mergeCell ref="A2:D2"/>
    <mergeCell ref="A10:B10"/>
  </mergeCells>
  <pageMargins left="1.18055555555556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"/>
    </sheetView>
  </sheetViews>
  <sheetFormatPr defaultColWidth="9" defaultRowHeight="13.5" outlineLevelCol="3"/>
  <cols>
    <col min="2" max="2" width="25.375" customWidth="1"/>
    <col min="3" max="3" width="22.5" customWidth="1"/>
    <col min="4" max="4" width="25.75" customWidth="1"/>
  </cols>
  <sheetData>
    <row r="1" s="1" customFormat="1" ht="20.25" spans="1:4">
      <c r="A1" s="2" t="s">
        <v>8</v>
      </c>
      <c r="B1" s="2"/>
      <c r="C1" s="2"/>
      <c r="D1" s="2"/>
    </row>
    <row r="2" s="1" customFormat="1" ht="14" customHeight="1" spans="1:4">
      <c r="A2" s="4"/>
      <c r="B2" s="4"/>
      <c r="C2" s="38"/>
      <c r="D2" s="39"/>
    </row>
    <row r="3" s="1" customFormat="1" ht="27" spans="1:4">
      <c r="A3" s="8" t="s">
        <v>13</v>
      </c>
      <c r="B3" s="8" t="s">
        <v>14</v>
      </c>
      <c r="C3" s="8" t="s">
        <v>15</v>
      </c>
      <c r="D3" s="9" t="s">
        <v>16</v>
      </c>
    </row>
    <row r="4" ht="22" customHeight="1" spans="1:4">
      <c r="A4" s="40" t="s">
        <v>17</v>
      </c>
      <c r="B4" s="41" t="s">
        <v>18</v>
      </c>
      <c r="C4" s="40">
        <v>56.3</v>
      </c>
      <c r="D4" s="20">
        <f>C4*40</f>
        <v>2252</v>
      </c>
    </row>
    <row r="5" ht="22" customHeight="1" spans="1:4">
      <c r="A5" s="40" t="s">
        <v>19</v>
      </c>
      <c r="B5" s="42" t="s">
        <v>20</v>
      </c>
      <c r="C5" s="40">
        <v>304</v>
      </c>
      <c r="D5" s="20">
        <f t="shared" ref="D5:D41" si="0">C5*40</f>
        <v>12160</v>
      </c>
    </row>
    <row r="6" ht="22" customHeight="1" spans="1:4">
      <c r="A6" s="40" t="s">
        <v>21</v>
      </c>
      <c r="B6" s="42" t="s">
        <v>22</v>
      </c>
      <c r="C6" s="40">
        <v>455.53</v>
      </c>
      <c r="D6" s="20">
        <f t="shared" si="0"/>
        <v>18221.2</v>
      </c>
    </row>
    <row r="7" ht="22" customHeight="1" spans="1:4">
      <c r="A7" s="40" t="s">
        <v>23</v>
      </c>
      <c r="B7" s="41" t="s">
        <v>24</v>
      </c>
      <c r="C7" s="40">
        <v>78.64</v>
      </c>
      <c r="D7" s="20">
        <f t="shared" si="0"/>
        <v>3145.6</v>
      </c>
    </row>
    <row r="8" ht="22" customHeight="1" spans="1:4">
      <c r="A8" s="40" t="s">
        <v>25</v>
      </c>
      <c r="B8" s="41" t="s">
        <v>26</v>
      </c>
      <c r="C8" s="40">
        <v>200</v>
      </c>
      <c r="D8" s="20">
        <f t="shared" si="0"/>
        <v>8000</v>
      </c>
    </row>
    <row r="9" ht="22" customHeight="1" spans="1:4">
      <c r="A9" s="40" t="s">
        <v>27</v>
      </c>
      <c r="B9" s="41" t="s">
        <v>26</v>
      </c>
      <c r="C9" s="40">
        <v>150</v>
      </c>
      <c r="D9" s="20">
        <f t="shared" si="0"/>
        <v>6000</v>
      </c>
    </row>
    <row r="10" ht="22" customHeight="1" spans="1:4">
      <c r="A10" s="40" t="s">
        <v>28</v>
      </c>
      <c r="B10" s="41" t="s">
        <v>26</v>
      </c>
      <c r="C10" s="40">
        <v>120</v>
      </c>
      <c r="D10" s="20">
        <f t="shared" si="0"/>
        <v>4800</v>
      </c>
    </row>
    <row r="11" ht="22" customHeight="1" spans="1:4">
      <c r="A11" s="43" t="s">
        <v>29</v>
      </c>
      <c r="B11" s="44" t="s">
        <v>30</v>
      </c>
      <c r="C11" s="45">
        <v>218.8</v>
      </c>
      <c r="D11" s="20">
        <f t="shared" si="0"/>
        <v>8752</v>
      </c>
    </row>
    <row r="12" ht="22" customHeight="1" spans="1:4">
      <c r="A12" s="40" t="s">
        <v>31</v>
      </c>
      <c r="B12" s="42" t="s">
        <v>32</v>
      </c>
      <c r="C12" s="40">
        <v>383.94</v>
      </c>
      <c r="D12" s="20">
        <f t="shared" si="0"/>
        <v>15357.6</v>
      </c>
    </row>
    <row r="13" ht="22" customHeight="1" spans="1:4">
      <c r="A13" s="40" t="s">
        <v>33</v>
      </c>
      <c r="B13" s="42" t="s">
        <v>34</v>
      </c>
      <c r="C13" s="40">
        <v>478</v>
      </c>
      <c r="D13" s="20">
        <f t="shared" si="0"/>
        <v>19120</v>
      </c>
    </row>
    <row r="14" ht="22" customHeight="1" spans="1:4">
      <c r="A14" s="46" t="s">
        <v>35</v>
      </c>
      <c r="B14" s="47" t="s">
        <v>36</v>
      </c>
      <c r="C14" s="40">
        <v>88.5</v>
      </c>
      <c r="D14" s="20">
        <f t="shared" si="0"/>
        <v>3540</v>
      </c>
    </row>
    <row r="15" ht="22" customHeight="1" spans="1:4">
      <c r="A15" s="46" t="s">
        <v>37</v>
      </c>
      <c r="B15" s="47" t="s">
        <v>38</v>
      </c>
      <c r="C15" s="40">
        <v>91.8</v>
      </c>
      <c r="D15" s="20">
        <f t="shared" si="0"/>
        <v>3672</v>
      </c>
    </row>
    <row r="16" ht="22" customHeight="1" spans="1:4">
      <c r="A16" s="48" t="s">
        <v>39</v>
      </c>
      <c r="B16" s="41" t="s">
        <v>40</v>
      </c>
      <c r="C16" s="40">
        <v>286.5</v>
      </c>
      <c r="D16" s="20">
        <f t="shared" si="0"/>
        <v>11460</v>
      </c>
    </row>
    <row r="17" ht="22" customHeight="1" spans="1:4">
      <c r="A17" s="48" t="s">
        <v>29</v>
      </c>
      <c r="B17" s="41" t="s">
        <v>41</v>
      </c>
      <c r="C17" s="49">
        <v>62.5</v>
      </c>
      <c r="D17" s="20">
        <f t="shared" si="0"/>
        <v>2500</v>
      </c>
    </row>
    <row r="18" ht="22" customHeight="1" spans="1:4">
      <c r="A18" s="40" t="s">
        <v>42</v>
      </c>
      <c r="B18" s="41" t="s">
        <v>43</v>
      </c>
      <c r="C18" s="40">
        <v>300</v>
      </c>
      <c r="D18" s="20">
        <f t="shared" si="0"/>
        <v>12000</v>
      </c>
    </row>
    <row r="19" ht="22" customHeight="1" spans="1:4">
      <c r="A19" s="40" t="s">
        <v>44</v>
      </c>
      <c r="B19" s="41" t="s">
        <v>45</v>
      </c>
      <c r="C19" s="40">
        <v>101.87</v>
      </c>
      <c r="D19" s="20">
        <f t="shared" si="0"/>
        <v>4074.8</v>
      </c>
    </row>
    <row r="20" ht="22" customHeight="1" spans="1:4">
      <c r="A20" s="40" t="s">
        <v>17</v>
      </c>
      <c r="B20" s="41" t="s">
        <v>46</v>
      </c>
      <c r="C20" s="40">
        <v>210</v>
      </c>
      <c r="D20" s="20">
        <f t="shared" si="0"/>
        <v>8400</v>
      </c>
    </row>
    <row r="21" ht="22" customHeight="1" spans="1:4">
      <c r="A21" s="40" t="s">
        <v>19</v>
      </c>
      <c r="B21" s="41" t="s">
        <v>47</v>
      </c>
      <c r="C21" s="40">
        <v>380</v>
      </c>
      <c r="D21" s="20">
        <f t="shared" si="0"/>
        <v>15200</v>
      </c>
    </row>
    <row r="22" ht="22" customHeight="1" spans="1:4">
      <c r="A22" s="40" t="s">
        <v>48</v>
      </c>
      <c r="B22" s="41" t="s">
        <v>49</v>
      </c>
      <c r="C22" s="40">
        <v>564.4</v>
      </c>
      <c r="D22" s="20">
        <f t="shared" si="0"/>
        <v>22576</v>
      </c>
    </row>
    <row r="23" ht="22" customHeight="1" spans="1:4">
      <c r="A23" s="40" t="s">
        <v>50</v>
      </c>
      <c r="B23" s="41" t="s">
        <v>51</v>
      </c>
      <c r="C23" s="40">
        <v>675.6</v>
      </c>
      <c r="D23" s="20">
        <f t="shared" si="0"/>
        <v>27024</v>
      </c>
    </row>
    <row r="24" ht="22" customHeight="1" spans="1:4">
      <c r="A24" s="40" t="s">
        <v>52</v>
      </c>
      <c r="B24" s="41" t="s">
        <v>53</v>
      </c>
      <c r="C24" s="40">
        <v>716.5</v>
      </c>
      <c r="D24" s="20">
        <f t="shared" si="0"/>
        <v>28660</v>
      </c>
    </row>
    <row r="25" ht="22" customHeight="1" spans="1:4">
      <c r="A25" s="40" t="s">
        <v>54</v>
      </c>
      <c r="B25" s="41" t="s">
        <v>55</v>
      </c>
      <c r="C25" s="40">
        <v>162</v>
      </c>
      <c r="D25" s="20">
        <f t="shared" si="0"/>
        <v>6480</v>
      </c>
    </row>
    <row r="26" ht="22" customHeight="1" spans="1:4">
      <c r="A26" s="43" t="s">
        <v>56</v>
      </c>
      <c r="B26" s="41" t="s">
        <v>57</v>
      </c>
      <c r="C26" s="40">
        <v>318</v>
      </c>
      <c r="D26" s="20">
        <f t="shared" si="0"/>
        <v>12720</v>
      </c>
    </row>
    <row r="27" ht="22" customHeight="1" spans="1:4">
      <c r="A27" s="43" t="s">
        <v>58</v>
      </c>
      <c r="B27" s="41" t="s">
        <v>59</v>
      </c>
      <c r="C27" s="40">
        <v>150</v>
      </c>
      <c r="D27" s="20">
        <f t="shared" si="0"/>
        <v>6000</v>
      </c>
    </row>
    <row r="28" ht="22" customHeight="1" spans="1:4">
      <c r="A28" s="40" t="s">
        <v>60</v>
      </c>
      <c r="B28" s="42" t="s">
        <v>61</v>
      </c>
      <c r="C28" s="40">
        <v>41.55</v>
      </c>
      <c r="D28" s="20">
        <f t="shared" si="0"/>
        <v>1662</v>
      </c>
    </row>
    <row r="29" ht="22" customHeight="1" spans="1:4">
      <c r="A29" s="40" t="s">
        <v>62</v>
      </c>
      <c r="B29" s="42" t="s">
        <v>63</v>
      </c>
      <c r="C29" s="40">
        <v>149.72</v>
      </c>
      <c r="D29" s="20">
        <f t="shared" si="0"/>
        <v>5988.8</v>
      </c>
    </row>
    <row r="30" ht="22" customHeight="1" spans="1:4">
      <c r="A30" s="50" t="s">
        <v>64</v>
      </c>
      <c r="B30" s="41" t="s">
        <v>65</v>
      </c>
      <c r="C30" s="40">
        <v>178.54</v>
      </c>
      <c r="D30" s="20">
        <f t="shared" si="0"/>
        <v>7141.6</v>
      </c>
    </row>
    <row r="31" ht="22" customHeight="1" spans="1:4">
      <c r="A31" s="50" t="s">
        <v>19</v>
      </c>
      <c r="B31" s="51" t="s">
        <v>66</v>
      </c>
      <c r="C31" s="40">
        <v>603.2</v>
      </c>
      <c r="D31" s="20">
        <f t="shared" si="0"/>
        <v>24128</v>
      </c>
    </row>
    <row r="32" ht="22" customHeight="1" spans="1:4">
      <c r="A32" s="40" t="s">
        <v>67</v>
      </c>
      <c r="B32" s="41" t="s">
        <v>68</v>
      </c>
      <c r="C32" s="52">
        <v>456.7</v>
      </c>
      <c r="D32" s="20">
        <f t="shared" si="0"/>
        <v>18268</v>
      </c>
    </row>
    <row r="33" ht="22" customHeight="1" spans="1:4">
      <c r="A33" s="40" t="s">
        <v>69</v>
      </c>
      <c r="B33" s="41" t="s">
        <v>70</v>
      </c>
      <c r="C33" s="40">
        <v>605</v>
      </c>
      <c r="D33" s="20">
        <f t="shared" si="0"/>
        <v>24200</v>
      </c>
    </row>
    <row r="34" ht="22" customHeight="1" spans="1:4">
      <c r="A34" s="40" t="s">
        <v>71</v>
      </c>
      <c r="B34" s="41" t="s">
        <v>72</v>
      </c>
      <c r="C34" s="40">
        <v>101</v>
      </c>
      <c r="D34" s="20">
        <f t="shared" si="0"/>
        <v>4040</v>
      </c>
    </row>
    <row r="35" ht="22" customHeight="1" spans="1:4">
      <c r="A35" s="40" t="s">
        <v>73</v>
      </c>
      <c r="B35" s="41" t="s">
        <v>74</v>
      </c>
      <c r="C35" s="40">
        <v>80</v>
      </c>
      <c r="D35" s="20">
        <f t="shared" si="0"/>
        <v>3200</v>
      </c>
    </row>
    <row r="36" ht="22" customHeight="1" spans="1:4">
      <c r="A36" s="53" t="s">
        <v>75</v>
      </c>
      <c r="B36" s="42" t="s">
        <v>76</v>
      </c>
      <c r="C36" s="40">
        <v>710</v>
      </c>
      <c r="D36" s="20">
        <f t="shared" si="0"/>
        <v>28400</v>
      </c>
    </row>
    <row r="37" ht="22" customHeight="1" spans="1:4">
      <c r="A37" s="53" t="s">
        <v>21</v>
      </c>
      <c r="B37" s="42" t="s">
        <v>76</v>
      </c>
      <c r="C37" s="40">
        <v>920</v>
      </c>
      <c r="D37" s="20">
        <f t="shared" si="0"/>
        <v>36800</v>
      </c>
    </row>
    <row r="38" ht="22" customHeight="1" spans="1:4">
      <c r="A38" s="53" t="s">
        <v>77</v>
      </c>
      <c r="B38" s="54" t="s">
        <v>78</v>
      </c>
      <c r="C38" s="55">
        <v>96</v>
      </c>
      <c r="D38" s="20">
        <f t="shared" si="0"/>
        <v>3840</v>
      </c>
    </row>
    <row r="39" ht="22" customHeight="1" spans="1:4">
      <c r="A39" s="53" t="s">
        <v>79</v>
      </c>
      <c r="B39" s="42" t="s">
        <v>80</v>
      </c>
      <c r="C39" s="55">
        <v>161</v>
      </c>
      <c r="D39" s="20">
        <f t="shared" si="0"/>
        <v>6440</v>
      </c>
    </row>
    <row r="40" ht="22" customHeight="1" spans="1:4">
      <c r="A40" s="40" t="s">
        <v>81</v>
      </c>
      <c r="B40" s="41" t="s">
        <v>82</v>
      </c>
      <c r="C40" s="40">
        <v>435.54</v>
      </c>
      <c r="D40" s="20">
        <f t="shared" si="0"/>
        <v>17421.6</v>
      </c>
    </row>
    <row r="41" ht="22" customHeight="1" spans="1:4">
      <c r="A41" s="20" t="s">
        <v>83</v>
      </c>
      <c r="B41" s="20"/>
      <c r="C41" s="20">
        <f>SUM(C4:C40)</f>
        <v>11091.13</v>
      </c>
      <c r="D41" s="20">
        <f t="shared" si="0"/>
        <v>443645.2</v>
      </c>
    </row>
  </sheetData>
  <mergeCells count="3">
    <mergeCell ref="A1:D1"/>
    <mergeCell ref="A2:B2"/>
    <mergeCell ref="A41:B41"/>
  </mergeCells>
  <dataValidations count="1">
    <dataValidation type="decimal" operator="greaterThanOrEqual" allowBlank="1" showInputMessage="1" showErrorMessage="1" sqref="C11">
      <formula1>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B8" sqref="B8"/>
    </sheetView>
  </sheetViews>
  <sheetFormatPr defaultColWidth="9" defaultRowHeight="24" customHeight="1" outlineLevelCol="3"/>
  <cols>
    <col min="2" max="2" width="31.375" style="34" customWidth="1"/>
    <col min="3" max="3" width="21.25" customWidth="1"/>
    <col min="4" max="4" width="22.375" customWidth="1"/>
  </cols>
  <sheetData>
    <row r="1" s="1" customFormat="1" ht="36" customHeight="1" spans="1:4">
      <c r="A1" s="2" t="s">
        <v>10</v>
      </c>
      <c r="B1" s="3"/>
      <c r="C1" s="2"/>
      <c r="D1" s="2"/>
    </row>
    <row r="2" s="1" customFormat="1" ht="36" customHeight="1" spans="1:4">
      <c r="A2" s="8" t="s">
        <v>13</v>
      </c>
      <c r="B2" s="8" t="s">
        <v>14</v>
      </c>
      <c r="C2" s="8" t="s">
        <v>15</v>
      </c>
      <c r="D2" s="9" t="s">
        <v>16</v>
      </c>
    </row>
    <row r="3" customFormat="1" customHeight="1" spans="1:4">
      <c r="A3" s="35" t="s">
        <v>84</v>
      </c>
      <c r="B3" s="35" t="s">
        <v>85</v>
      </c>
      <c r="C3" s="35">
        <v>257.07</v>
      </c>
      <c r="D3" s="35">
        <f>C3*40</f>
        <v>10282.8</v>
      </c>
    </row>
    <row r="4" customFormat="1" customHeight="1" spans="1:4">
      <c r="A4" s="35" t="s">
        <v>86</v>
      </c>
      <c r="B4" s="35" t="s">
        <v>87</v>
      </c>
      <c r="C4" s="35">
        <v>252</v>
      </c>
      <c r="D4" s="35">
        <f t="shared" ref="D4:D30" si="0">C4*40</f>
        <v>10080</v>
      </c>
    </row>
    <row r="5" customFormat="1" customHeight="1" spans="1:4">
      <c r="A5" s="35" t="s">
        <v>88</v>
      </c>
      <c r="B5" s="35" t="s">
        <v>89</v>
      </c>
      <c r="C5" s="35">
        <v>202.19</v>
      </c>
      <c r="D5" s="35">
        <f t="shared" si="0"/>
        <v>8087.6</v>
      </c>
    </row>
    <row r="6" customFormat="1" customHeight="1" spans="1:4">
      <c r="A6" s="35" t="s">
        <v>90</v>
      </c>
      <c r="B6" s="35" t="s">
        <v>91</v>
      </c>
      <c r="C6" s="35">
        <v>310.1</v>
      </c>
      <c r="D6" s="35">
        <f t="shared" si="0"/>
        <v>12404</v>
      </c>
    </row>
    <row r="7" customFormat="1" customHeight="1" spans="1:4">
      <c r="A7" s="35" t="s">
        <v>92</v>
      </c>
      <c r="B7" s="35" t="s">
        <v>93</v>
      </c>
      <c r="C7" s="35">
        <v>206.02</v>
      </c>
      <c r="D7" s="35">
        <f t="shared" si="0"/>
        <v>8240.8</v>
      </c>
    </row>
    <row r="8" customFormat="1" customHeight="1" spans="1:4">
      <c r="A8" s="35" t="s">
        <v>94</v>
      </c>
      <c r="B8" s="35" t="s">
        <v>95</v>
      </c>
      <c r="C8" s="35">
        <v>676.23</v>
      </c>
      <c r="D8" s="35">
        <f t="shared" si="0"/>
        <v>27049.2</v>
      </c>
    </row>
    <row r="9" customFormat="1" customHeight="1" spans="1:4">
      <c r="A9" s="35" t="s">
        <v>96</v>
      </c>
      <c r="B9" s="35" t="s">
        <v>97</v>
      </c>
      <c r="C9" s="35">
        <v>361</v>
      </c>
      <c r="D9" s="35">
        <f t="shared" si="0"/>
        <v>14440</v>
      </c>
    </row>
    <row r="10" customFormat="1" customHeight="1" spans="1:4">
      <c r="A10" s="35" t="s">
        <v>98</v>
      </c>
      <c r="B10" s="35" t="s">
        <v>99</v>
      </c>
      <c r="C10" s="35">
        <v>381.18</v>
      </c>
      <c r="D10" s="35">
        <f t="shared" si="0"/>
        <v>15247.2</v>
      </c>
    </row>
    <row r="11" customFormat="1" customHeight="1" spans="1:4">
      <c r="A11" s="35" t="s">
        <v>100</v>
      </c>
      <c r="B11" s="35" t="s">
        <v>101</v>
      </c>
      <c r="C11" s="35">
        <v>532.46</v>
      </c>
      <c r="D11" s="35">
        <f t="shared" si="0"/>
        <v>21298.4</v>
      </c>
    </row>
    <row r="12" customFormat="1" customHeight="1" spans="1:4">
      <c r="A12" s="35" t="s">
        <v>102</v>
      </c>
      <c r="B12" s="35" t="s">
        <v>103</v>
      </c>
      <c r="C12" s="35">
        <v>116.53</v>
      </c>
      <c r="D12" s="35">
        <f t="shared" si="0"/>
        <v>4661.2</v>
      </c>
    </row>
    <row r="13" customFormat="1" customHeight="1" spans="1:4">
      <c r="A13" s="35" t="s">
        <v>104</v>
      </c>
      <c r="B13" s="35" t="s">
        <v>105</v>
      </c>
      <c r="C13" s="35">
        <v>684</v>
      </c>
      <c r="D13" s="35">
        <f t="shared" si="0"/>
        <v>27360</v>
      </c>
    </row>
    <row r="14" customFormat="1" customHeight="1" spans="1:4">
      <c r="A14" s="35" t="s">
        <v>106</v>
      </c>
      <c r="B14" s="35" t="s">
        <v>107</v>
      </c>
      <c r="C14" s="35">
        <v>210</v>
      </c>
      <c r="D14" s="35">
        <f t="shared" si="0"/>
        <v>8400</v>
      </c>
    </row>
    <row r="15" customFormat="1" customHeight="1" spans="1:4">
      <c r="A15" s="35" t="s">
        <v>108</v>
      </c>
      <c r="B15" s="35" t="s">
        <v>109</v>
      </c>
      <c r="C15" s="35">
        <v>59.63</v>
      </c>
      <c r="D15" s="35">
        <f t="shared" si="0"/>
        <v>2385.2</v>
      </c>
    </row>
    <row r="16" customFormat="1" customHeight="1" spans="1:4">
      <c r="A16" s="35" t="s">
        <v>110</v>
      </c>
      <c r="B16" s="35" t="s">
        <v>111</v>
      </c>
      <c r="C16" s="35">
        <v>259.79</v>
      </c>
      <c r="D16" s="35">
        <f t="shared" si="0"/>
        <v>10391.6</v>
      </c>
    </row>
    <row r="17" customFormat="1" customHeight="1" spans="1:4">
      <c r="A17" s="35" t="s">
        <v>84</v>
      </c>
      <c r="B17" s="35" t="s">
        <v>109</v>
      </c>
      <c r="C17" s="35">
        <v>130.02</v>
      </c>
      <c r="D17" s="35">
        <f t="shared" si="0"/>
        <v>5200.8</v>
      </c>
    </row>
    <row r="18" customFormat="1" customHeight="1" spans="1:4">
      <c r="A18" s="35" t="s">
        <v>112</v>
      </c>
      <c r="B18" s="35" t="s">
        <v>113</v>
      </c>
      <c r="C18" s="35">
        <v>262.44</v>
      </c>
      <c r="D18" s="35">
        <f t="shared" si="0"/>
        <v>10497.6</v>
      </c>
    </row>
    <row r="19" customFormat="1" customHeight="1" spans="1:4">
      <c r="A19" s="35" t="s">
        <v>88</v>
      </c>
      <c r="B19" s="35" t="s">
        <v>114</v>
      </c>
      <c r="C19" s="35">
        <v>140.48</v>
      </c>
      <c r="D19" s="35">
        <f t="shared" si="0"/>
        <v>5619.2</v>
      </c>
    </row>
    <row r="20" customFormat="1" customHeight="1" spans="1:4">
      <c r="A20" s="35" t="s">
        <v>115</v>
      </c>
      <c r="B20" s="35" t="s">
        <v>116</v>
      </c>
      <c r="C20" s="35">
        <v>176.71</v>
      </c>
      <c r="D20" s="35">
        <f t="shared" si="0"/>
        <v>7068.4</v>
      </c>
    </row>
    <row r="21" customFormat="1" customHeight="1" spans="1:4">
      <c r="A21" s="35" t="s">
        <v>115</v>
      </c>
      <c r="B21" s="35" t="s">
        <v>117</v>
      </c>
      <c r="C21" s="35">
        <v>1126.6</v>
      </c>
      <c r="D21" s="35">
        <f t="shared" si="0"/>
        <v>45064</v>
      </c>
    </row>
    <row r="22" customFormat="1" customHeight="1" spans="1:4">
      <c r="A22" s="35" t="s">
        <v>118</v>
      </c>
      <c r="B22" s="35" t="s">
        <v>119</v>
      </c>
      <c r="C22" s="35">
        <v>143.9</v>
      </c>
      <c r="D22" s="35">
        <f t="shared" si="0"/>
        <v>5756</v>
      </c>
    </row>
    <row r="23" customFormat="1" customHeight="1" spans="1:4">
      <c r="A23" s="35" t="s">
        <v>120</v>
      </c>
      <c r="B23" s="35" t="s">
        <v>121</v>
      </c>
      <c r="C23" s="35">
        <v>470.4</v>
      </c>
      <c r="D23" s="35">
        <f t="shared" si="0"/>
        <v>18816</v>
      </c>
    </row>
    <row r="24" customFormat="1" customHeight="1" spans="1:4">
      <c r="A24" s="35" t="s">
        <v>122</v>
      </c>
      <c r="B24" s="35" t="s">
        <v>123</v>
      </c>
      <c r="C24" s="35">
        <v>94.3</v>
      </c>
      <c r="D24" s="35">
        <f t="shared" si="0"/>
        <v>3772</v>
      </c>
    </row>
    <row r="25" customFormat="1" customHeight="1" spans="1:4">
      <c r="A25" s="35" t="s">
        <v>124</v>
      </c>
      <c r="B25" s="35" t="s">
        <v>125</v>
      </c>
      <c r="C25" s="35">
        <v>163.8</v>
      </c>
      <c r="D25" s="35">
        <f t="shared" si="0"/>
        <v>6552</v>
      </c>
    </row>
    <row r="26" customFormat="1" customHeight="1" spans="1:4">
      <c r="A26" s="35" t="s">
        <v>102</v>
      </c>
      <c r="B26" s="35" t="s">
        <v>126</v>
      </c>
      <c r="C26" s="35">
        <v>696.79</v>
      </c>
      <c r="D26" s="35">
        <f t="shared" si="0"/>
        <v>27871.6</v>
      </c>
    </row>
    <row r="27" customFormat="1" customHeight="1" spans="1:4">
      <c r="A27" s="35" t="s">
        <v>127</v>
      </c>
      <c r="B27" s="35" t="s">
        <v>128</v>
      </c>
      <c r="C27" s="35">
        <v>330.02</v>
      </c>
      <c r="D27" s="35">
        <f t="shared" si="0"/>
        <v>13200.8</v>
      </c>
    </row>
    <row r="28" customFormat="1" customHeight="1" spans="1:4">
      <c r="A28" s="35" t="s">
        <v>129</v>
      </c>
      <c r="B28" s="35" t="s">
        <v>130</v>
      </c>
      <c r="C28" s="35">
        <v>331.78</v>
      </c>
      <c r="D28" s="35">
        <f t="shared" si="0"/>
        <v>13271.2</v>
      </c>
    </row>
    <row r="29" customFormat="1" customHeight="1" spans="1:4">
      <c r="A29" s="35" t="s">
        <v>131</v>
      </c>
      <c r="B29" s="35" t="s">
        <v>132</v>
      </c>
      <c r="C29" s="35">
        <v>337.7</v>
      </c>
      <c r="D29" s="35">
        <f t="shared" si="0"/>
        <v>13508</v>
      </c>
    </row>
    <row r="30" customFormat="1" customHeight="1" spans="1:4">
      <c r="A30" s="35" t="s">
        <v>133</v>
      </c>
      <c r="B30" s="35" t="s">
        <v>134</v>
      </c>
      <c r="C30" s="35">
        <v>600</v>
      </c>
      <c r="D30" s="35">
        <f t="shared" si="0"/>
        <v>24000</v>
      </c>
    </row>
    <row r="31" customFormat="1" customHeight="1" spans="1:4">
      <c r="A31" s="36" t="s">
        <v>83</v>
      </c>
      <c r="B31" s="37"/>
      <c r="C31" s="35">
        <f>SUM(C3:C30)</f>
        <v>9513.14</v>
      </c>
      <c r="D31" s="35">
        <f>SUM(D3:D30)</f>
        <v>380525.6</v>
      </c>
    </row>
  </sheetData>
  <mergeCells count="2">
    <mergeCell ref="A1:D1"/>
    <mergeCell ref="A31:B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A1" sqref="$A1:$XFD3"/>
    </sheetView>
  </sheetViews>
  <sheetFormatPr defaultColWidth="9" defaultRowHeight="13.5" outlineLevelCol="3"/>
  <cols>
    <col min="2" max="2" width="24.75" customWidth="1"/>
    <col min="3" max="3" width="20.625" style="21" customWidth="1"/>
    <col min="4" max="4" width="20.375" style="21" customWidth="1"/>
  </cols>
  <sheetData>
    <row r="1" s="1" customFormat="1" ht="24" customHeight="1" spans="1:4">
      <c r="A1" s="2" t="s">
        <v>7</v>
      </c>
      <c r="B1" s="3"/>
      <c r="C1" s="2"/>
      <c r="D1" s="2"/>
    </row>
    <row r="2" s="1" customFormat="1" ht="24" customHeight="1" spans="1:4">
      <c r="A2" s="4"/>
      <c r="B2" s="5"/>
      <c r="C2" s="6"/>
      <c r="D2" s="7"/>
    </row>
    <row r="3" s="1" customFormat="1" ht="55" customHeight="1" spans="1:4">
      <c r="A3" s="8" t="s">
        <v>13</v>
      </c>
      <c r="B3" s="8" t="s">
        <v>14</v>
      </c>
      <c r="C3" s="8" t="s">
        <v>15</v>
      </c>
      <c r="D3" s="9" t="s">
        <v>16</v>
      </c>
    </row>
    <row r="4" ht="24" customHeight="1" spans="1:4">
      <c r="A4" s="29" t="s">
        <v>135</v>
      </c>
      <c r="B4" s="29" t="s">
        <v>136</v>
      </c>
      <c r="C4" s="29">
        <v>1731.49</v>
      </c>
      <c r="D4" s="20">
        <f>C4*40</f>
        <v>69259.6</v>
      </c>
    </row>
    <row r="5" ht="24" customHeight="1" spans="1:4">
      <c r="A5" s="29" t="s">
        <v>137</v>
      </c>
      <c r="B5" s="29" t="s">
        <v>138</v>
      </c>
      <c r="C5" s="29">
        <v>1422.94</v>
      </c>
      <c r="D5" s="20">
        <f t="shared" ref="D5:D34" si="0">C5*40</f>
        <v>56917.6</v>
      </c>
    </row>
    <row r="6" ht="24" customHeight="1" spans="1:4">
      <c r="A6" s="29" t="s">
        <v>139</v>
      </c>
      <c r="B6" s="29" t="s">
        <v>140</v>
      </c>
      <c r="C6" s="29">
        <v>222.5</v>
      </c>
      <c r="D6" s="20">
        <f t="shared" si="0"/>
        <v>8900</v>
      </c>
    </row>
    <row r="7" ht="24" customHeight="1" spans="1:4">
      <c r="A7" s="29" t="s">
        <v>141</v>
      </c>
      <c r="B7" s="16" t="s">
        <v>142</v>
      </c>
      <c r="C7" s="16">
        <v>206.45</v>
      </c>
      <c r="D7" s="20">
        <f t="shared" si="0"/>
        <v>8258</v>
      </c>
    </row>
    <row r="8" ht="24" customHeight="1" spans="1:4">
      <c r="A8" s="29" t="s">
        <v>143</v>
      </c>
      <c r="B8" s="29" t="s">
        <v>144</v>
      </c>
      <c r="C8" s="29">
        <v>354.79</v>
      </c>
      <c r="D8" s="20">
        <f t="shared" si="0"/>
        <v>14191.6</v>
      </c>
    </row>
    <row r="9" ht="24" customHeight="1" spans="1:4">
      <c r="A9" s="29" t="s">
        <v>145</v>
      </c>
      <c r="B9" s="29" t="s">
        <v>146</v>
      </c>
      <c r="C9" s="29">
        <v>424</v>
      </c>
      <c r="D9" s="20">
        <f t="shared" si="0"/>
        <v>16960</v>
      </c>
    </row>
    <row r="10" ht="24" customHeight="1" spans="1:4">
      <c r="A10" s="29" t="s">
        <v>147</v>
      </c>
      <c r="B10" s="29" t="s">
        <v>148</v>
      </c>
      <c r="C10" s="29">
        <v>311.8</v>
      </c>
      <c r="D10" s="20">
        <f t="shared" si="0"/>
        <v>12472</v>
      </c>
    </row>
    <row r="11" ht="24" customHeight="1" spans="1:4">
      <c r="A11" s="29" t="s">
        <v>149</v>
      </c>
      <c r="B11" s="29" t="s">
        <v>150</v>
      </c>
      <c r="C11" s="29">
        <v>479.55</v>
      </c>
      <c r="D11" s="20">
        <f t="shared" si="0"/>
        <v>19182</v>
      </c>
    </row>
    <row r="12" ht="24" customHeight="1" spans="1:4">
      <c r="A12" s="29" t="s">
        <v>151</v>
      </c>
      <c r="B12" s="29" t="s">
        <v>152</v>
      </c>
      <c r="C12" s="29">
        <v>507</v>
      </c>
      <c r="D12" s="20">
        <f t="shared" si="0"/>
        <v>20280</v>
      </c>
    </row>
    <row r="13" ht="24" customHeight="1" spans="1:4">
      <c r="A13" s="29" t="s">
        <v>153</v>
      </c>
      <c r="B13" s="29" t="s">
        <v>154</v>
      </c>
      <c r="C13" s="29">
        <v>163</v>
      </c>
      <c r="D13" s="20">
        <f t="shared" si="0"/>
        <v>6520</v>
      </c>
    </row>
    <row r="14" ht="24" customHeight="1" spans="1:4">
      <c r="A14" s="29" t="s">
        <v>155</v>
      </c>
      <c r="B14" s="29" t="s">
        <v>156</v>
      </c>
      <c r="C14" s="29">
        <v>350</v>
      </c>
      <c r="D14" s="20">
        <f t="shared" si="0"/>
        <v>14000</v>
      </c>
    </row>
    <row r="15" ht="24" customHeight="1" spans="1:4">
      <c r="A15" s="29" t="s">
        <v>157</v>
      </c>
      <c r="B15" s="29" t="s">
        <v>158</v>
      </c>
      <c r="C15" s="29">
        <v>348</v>
      </c>
      <c r="D15" s="20">
        <f t="shared" si="0"/>
        <v>13920</v>
      </c>
    </row>
    <row r="16" ht="24" customHeight="1" spans="1:4">
      <c r="A16" s="29" t="s">
        <v>159</v>
      </c>
      <c r="B16" s="29" t="s">
        <v>160</v>
      </c>
      <c r="C16" s="29">
        <v>270</v>
      </c>
      <c r="D16" s="20">
        <f t="shared" si="0"/>
        <v>10800</v>
      </c>
    </row>
    <row r="17" ht="24" customHeight="1" spans="1:4">
      <c r="A17" s="29" t="s">
        <v>161</v>
      </c>
      <c r="B17" s="29" t="s">
        <v>162</v>
      </c>
      <c r="C17" s="29">
        <v>85</v>
      </c>
      <c r="D17" s="20">
        <f t="shared" si="0"/>
        <v>3400</v>
      </c>
    </row>
    <row r="18" ht="24" customHeight="1" spans="1:4">
      <c r="A18" s="29" t="s">
        <v>163</v>
      </c>
      <c r="B18" s="29" t="s">
        <v>164</v>
      </c>
      <c r="C18" s="29">
        <v>280</v>
      </c>
      <c r="D18" s="20">
        <f t="shared" si="0"/>
        <v>11200</v>
      </c>
    </row>
    <row r="19" ht="24" customHeight="1" spans="1:4">
      <c r="A19" s="29" t="s">
        <v>165</v>
      </c>
      <c r="B19" s="29" t="s">
        <v>166</v>
      </c>
      <c r="C19" s="29">
        <v>210</v>
      </c>
      <c r="D19" s="20">
        <f t="shared" si="0"/>
        <v>8400</v>
      </c>
    </row>
    <row r="20" ht="24" customHeight="1" spans="1:4">
      <c r="A20" s="29" t="s">
        <v>167</v>
      </c>
      <c r="B20" s="29" t="s">
        <v>168</v>
      </c>
      <c r="C20" s="29">
        <v>220</v>
      </c>
      <c r="D20" s="20">
        <f t="shared" si="0"/>
        <v>8800</v>
      </c>
    </row>
    <row r="21" ht="24" customHeight="1" spans="1:4">
      <c r="A21" s="29" t="s">
        <v>169</v>
      </c>
      <c r="B21" s="16" t="s">
        <v>170</v>
      </c>
      <c r="C21" s="29">
        <v>216.94</v>
      </c>
      <c r="D21" s="20">
        <f t="shared" si="0"/>
        <v>8677.6</v>
      </c>
    </row>
    <row r="22" ht="24" customHeight="1" spans="1:4">
      <c r="A22" s="29" t="s">
        <v>171</v>
      </c>
      <c r="B22" s="29" t="s">
        <v>172</v>
      </c>
      <c r="C22" s="29">
        <v>110</v>
      </c>
      <c r="D22" s="20">
        <f t="shared" si="0"/>
        <v>4400</v>
      </c>
    </row>
    <row r="23" ht="24" customHeight="1" spans="1:4">
      <c r="A23" s="29" t="s">
        <v>173</v>
      </c>
      <c r="B23" s="29" t="s">
        <v>164</v>
      </c>
      <c r="C23" s="29">
        <v>103</v>
      </c>
      <c r="D23" s="20">
        <f t="shared" si="0"/>
        <v>4120</v>
      </c>
    </row>
    <row r="24" ht="24" customHeight="1" spans="1:4">
      <c r="A24" s="29" t="s">
        <v>174</v>
      </c>
      <c r="B24" s="29" t="s">
        <v>175</v>
      </c>
      <c r="C24" s="29">
        <v>210</v>
      </c>
      <c r="D24" s="20">
        <f t="shared" si="0"/>
        <v>8400</v>
      </c>
    </row>
    <row r="25" ht="24" customHeight="1" spans="1:4">
      <c r="A25" s="29" t="s">
        <v>176</v>
      </c>
      <c r="B25" s="29" t="s">
        <v>177</v>
      </c>
      <c r="C25" s="29">
        <v>225</v>
      </c>
      <c r="D25" s="20">
        <f t="shared" si="0"/>
        <v>9000</v>
      </c>
    </row>
    <row r="26" ht="24" customHeight="1" spans="1:4">
      <c r="A26" s="29" t="s">
        <v>178</v>
      </c>
      <c r="B26" s="29" t="s">
        <v>179</v>
      </c>
      <c r="C26" s="29">
        <v>338</v>
      </c>
      <c r="D26" s="20">
        <f t="shared" si="0"/>
        <v>13520</v>
      </c>
    </row>
    <row r="27" ht="24" customHeight="1" spans="1:4">
      <c r="A27" s="29" t="s">
        <v>180</v>
      </c>
      <c r="B27" s="29" t="s">
        <v>181</v>
      </c>
      <c r="C27" s="29">
        <v>160</v>
      </c>
      <c r="D27" s="20">
        <f t="shared" si="0"/>
        <v>6400</v>
      </c>
    </row>
    <row r="28" ht="24" customHeight="1" spans="1:4">
      <c r="A28" s="29" t="s">
        <v>182</v>
      </c>
      <c r="B28" s="29" t="s">
        <v>183</v>
      </c>
      <c r="C28" s="29">
        <v>378.5</v>
      </c>
      <c r="D28" s="20">
        <f t="shared" si="0"/>
        <v>15140</v>
      </c>
    </row>
    <row r="29" ht="24" customHeight="1" spans="1:4">
      <c r="A29" s="29" t="s">
        <v>184</v>
      </c>
      <c r="B29" s="29" t="s">
        <v>185</v>
      </c>
      <c r="C29" s="29">
        <v>206</v>
      </c>
      <c r="D29" s="20">
        <f t="shared" si="0"/>
        <v>8240</v>
      </c>
    </row>
    <row r="30" ht="24" customHeight="1" spans="1:4">
      <c r="A30" s="29" t="s">
        <v>186</v>
      </c>
      <c r="B30" s="29" t="s">
        <v>136</v>
      </c>
      <c r="C30" s="29">
        <v>340</v>
      </c>
      <c r="D30" s="20">
        <f t="shared" si="0"/>
        <v>13600</v>
      </c>
    </row>
    <row r="31" ht="24" customHeight="1" spans="1:4">
      <c r="A31" s="29" t="s">
        <v>187</v>
      </c>
      <c r="B31" s="16" t="s">
        <v>188</v>
      </c>
      <c r="C31" s="29">
        <v>192</v>
      </c>
      <c r="D31" s="20">
        <f t="shared" si="0"/>
        <v>7680</v>
      </c>
    </row>
    <row r="32" ht="24" customHeight="1" spans="1:4">
      <c r="A32" s="29" t="s">
        <v>189</v>
      </c>
      <c r="B32" s="29" t="s">
        <v>190</v>
      </c>
      <c r="C32" s="29">
        <v>20</v>
      </c>
      <c r="D32" s="20">
        <f t="shared" si="0"/>
        <v>800</v>
      </c>
    </row>
    <row r="33" ht="24" customHeight="1" spans="1:4">
      <c r="A33" s="29" t="s">
        <v>191</v>
      </c>
      <c r="B33" s="29" t="s">
        <v>190</v>
      </c>
      <c r="C33" s="29">
        <v>8.9</v>
      </c>
      <c r="D33" s="20">
        <f t="shared" si="0"/>
        <v>356</v>
      </c>
    </row>
    <row r="34" ht="24" customHeight="1" spans="1:4">
      <c r="A34" s="32" t="s">
        <v>83</v>
      </c>
      <c r="B34" s="33"/>
      <c r="C34" s="20">
        <f>SUM(C4:C33)</f>
        <v>10094.86</v>
      </c>
      <c r="D34" s="20">
        <f t="shared" si="0"/>
        <v>403794.4</v>
      </c>
    </row>
  </sheetData>
  <mergeCells count="3">
    <mergeCell ref="A1:D1"/>
    <mergeCell ref="A2:B2"/>
    <mergeCell ref="A34:B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16" workbookViewId="0">
      <selection activeCell="C33" sqref="C33"/>
    </sheetView>
  </sheetViews>
  <sheetFormatPr defaultColWidth="9" defaultRowHeight="13.5" outlineLevelCol="3"/>
  <cols>
    <col min="2" max="2" width="24.25" customWidth="1"/>
    <col min="3" max="3" width="20.75" customWidth="1"/>
    <col min="4" max="4" width="20.625" style="21" customWidth="1"/>
  </cols>
  <sheetData>
    <row r="1" s="1" customFormat="1" ht="24" customHeight="1" spans="1:4">
      <c r="A1" s="2" t="s">
        <v>9</v>
      </c>
      <c r="B1" s="3"/>
      <c r="C1" s="2"/>
      <c r="D1" s="2"/>
    </row>
    <row r="2" s="1" customFormat="1" ht="24" customHeight="1" spans="1:4">
      <c r="A2" s="4"/>
      <c r="B2" s="5"/>
      <c r="C2" s="6"/>
      <c r="D2" s="7"/>
    </row>
    <row r="3" s="1" customFormat="1" ht="55" customHeight="1" spans="1:4">
      <c r="A3" s="8" t="s">
        <v>13</v>
      </c>
      <c r="B3" s="8" t="s">
        <v>14</v>
      </c>
      <c r="C3" s="8" t="s">
        <v>15</v>
      </c>
      <c r="D3" s="9" t="s">
        <v>16</v>
      </c>
    </row>
    <row r="4" ht="34" customHeight="1" spans="1:4">
      <c r="A4" s="22" t="s">
        <v>192</v>
      </c>
      <c r="B4" s="23" t="s">
        <v>193</v>
      </c>
      <c r="C4" s="24">
        <v>535.87</v>
      </c>
      <c r="D4" s="20">
        <f>C4*40</f>
        <v>21434.8</v>
      </c>
    </row>
    <row r="5" ht="24" customHeight="1" spans="1:4">
      <c r="A5" s="25" t="s">
        <v>194</v>
      </c>
      <c r="B5" s="10" t="s">
        <v>195</v>
      </c>
      <c r="C5" s="25">
        <v>790</v>
      </c>
      <c r="D5" s="12">
        <f t="shared" ref="D5:D31" si="0">C5*40</f>
        <v>31600</v>
      </c>
    </row>
    <row r="6" ht="24" customHeight="1" spans="1:4">
      <c r="A6" s="25" t="s">
        <v>196</v>
      </c>
      <c r="B6" s="10" t="s">
        <v>197</v>
      </c>
      <c r="C6" s="25">
        <v>610</v>
      </c>
      <c r="D6" s="12">
        <f t="shared" si="0"/>
        <v>24400</v>
      </c>
    </row>
    <row r="7" ht="24" customHeight="1" spans="1:4">
      <c r="A7" s="26" t="s">
        <v>198</v>
      </c>
      <c r="B7" s="26" t="s">
        <v>199</v>
      </c>
      <c r="C7" s="26">
        <v>531.76</v>
      </c>
      <c r="D7" s="12">
        <f t="shared" si="0"/>
        <v>21270.4</v>
      </c>
    </row>
    <row r="8" ht="24" customHeight="1" spans="1:4">
      <c r="A8" s="16" t="s">
        <v>200</v>
      </c>
      <c r="B8" s="16" t="s">
        <v>201</v>
      </c>
      <c r="C8" s="16">
        <v>310.47</v>
      </c>
      <c r="D8" s="12">
        <f t="shared" si="0"/>
        <v>12418.8</v>
      </c>
    </row>
    <row r="9" ht="24" customHeight="1" spans="1:4">
      <c r="A9" s="16" t="s">
        <v>202</v>
      </c>
      <c r="B9" s="16" t="s">
        <v>203</v>
      </c>
      <c r="C9" s="16">
        <v>316</v>
      </c>
      <c r="D9" s="12">
        <f t="shared" si="0"/>
        <v>12640</v>
      </c>
    </row>
    <row r="10" ht="24" customHeight="1" spans="1:4">
      <c r="A10" s="16" t="s">
        <v>204</v>
      </c>
      <c r="B10" s="16" t="s">
        <v>205</v>
      </c>
      <c r="C10" s="16">
        <v>140</v>
      </c>
      <c r="D10" s="12">
        <f t="shared" si="0"/>
        <v>5600</v>
      </c>
    </row>
    <row r="11" ht="24" customHeight="1" spans="1:4">
      <c r="A11" s="16" t="s">
        <v>198</v>
      </c>
      <c r="B11" s="16" t="s">
        <v>206</v>
      </c>
      <c r="C11" s="16">
        <v>90.05</v>
      </c>
      <c r="D11" s="12">
        <f t="shared" si="0"/>
        <v>3602</v>
      </c>
    </row>
    <row r="12" ht="24" customHeight="1" spans="1:4">
      <c r="A12" s="16" t="s">
        <v>207</v>
      </c>
      <c r="B12" s="16" t="s">
        <v>208</v>
      </c>
      <c r="C12" s="16">
        <v>374.12</v>
      </c>
      <c r="D12" s="12">
        <f t="shared" si="0"/>
        <v>14964.8</v>
      </c>
    </row>
    <row r="13" ht="24" customHeight="1" spans="1:4">
      <c r="A13" s="16" t="s">
        <v>209</v>
      </c>
      <c r="B13" s="16" t="s">
        <v>210</v>
      </c>
      <c r="C13" s="16">
        <v>290</v>
      </c>
      <c r="D13" s="12">
        <f t="shared" si="0"/>
        <v>11600</v>
      </c>
    </row>
    <row r="14" ht="24" customHeight="1" spans="1:4">
      <c r="A14" s="16" t="s">
        <v>211</v>
      </c>
      <c r="B14" s="16" t="s">
        <v>210</v>
      </c>
      <c r="C14" s="16">
        <v>220</v>
      </c>
      <c r="D14" s="12">
        <f t="shared" si="0"/>
        <v>8800</v>
      </c>
    </row>
    <row r="15" ht="24" customHeight="1" spans="1:4">
      <c r="A15" s="16" t="s">
        <v>212</v>
      </c>
      <c r="B15" s="27" t="s">
        <v>213</v>
      </c>
      <c r="C15" s="8">
        <v>189.5</v>
      </c>
      <c r="D15" s="12">
        <f t="shared" si="0"/>
        <v>7580</v>
      </c>
    </row>
    <row r="16" ht="24" customHeight="1" spans="1:4">
      <c r="A16" s="16" t="s">
        <v>214</v>
      </c>
      <c r="B16" s="16" t="s">
        <v>215</v>
      </c>
      <c r="C16" s="16">
        <v>340</v>
      </c>
      <c r="D16" s="12">
        <f t="shared" si="0"/>
        <v>13600</v>
      </c>
    </row>
    <row r="17" ht="24" customHeight="1" spans="1:4">
      <c r="A17" s="16" t="s">
        <v>216</v>
      </c>
      <c r="B17" s="16" t="s">
        <v>217</v>
      </c>
      <c r="C17" s="16">
        <v>352</v>
      </c>
      <c r="D17" s="12">
        <f t="shared" si="0"/>
        <v>14080</v>
      </c>
    </row>
    <row r="18" ht="24" customHeight="1" spans="1:4">
      <c r="A18" s="28" t="s">
        <v>124</v>
      </c>
      <c r="B18" s="26" t="s">
        <v>218</v>
      </c>
      <c r="C18" s="10">
        <v>268.46</v>
      </c>
      <c r="D18" s="12">
        <f t="shared" si="0"/>
        <v>10738.4</v>
      </c>
    </row>
    <row r="19" ht="24" customHeight="1" spans="1:4">
      <c r="A19" s="28" t="s">
        <v>219</v>
      </c>
      <c r="B19" s="26" t="s">
        <v>220</v>
      </c>
      <c r="C19" s="10">
        <v>458.5</v>
      </c>
      <c r="D19" s="12">
        <f t="shared" si="0"/>
        <v>18340</v>
      </c>
    </row>
    <row r="20" ht="24" customHeight="1" spans="1:4">
      <c r="A20" s="28" t="s">
        <v>221</v>
      </c>
      <c r="B20" s="26" t="s">
        <v>222</v>
      </c>
      <c r="C20" s="10">
        <v>351.059</v>
      </c>
      <c r="D20" s="12">
        <f t="shared" si="0"/>
        <v>14042.36</v>
      </c>
    </row>
    <row r="21" ht="24" customHeight="1" spans="1:4">
      <c r="A21" s="16" t="s">
        <v>223</v>
      </c>
      <c r="B21" s="16" t="s">
        <v>224</v>
      </c>
      <c r="C21" s="16">
        <v>1567.1</v>
      </c>
      <c r="D21" s="12">
        <f t="shared" si="0"/>
        <v>62684</v>
      </c>
    </row>
    <row r="22" ht="24" customHeight="1" spans="1:4">
      <c r="A22" s="16" t="s">
        <v>225</v>
      </c>
      <c r="B22" s="16" t="s">
        <v>226</v>
      </c>
      <c r="C22" s="10">
        <v>131</v>
      </c>
      <c r="D22" s="12">
        <f t="shared" si="0"/>
        <v>5240</v>
      </c>
    </row>
    <row r="23" ht="24" customHeight="1" spans="1:4">
      <c r="A23" s="16" t="s">
        <v>227</v>
      </c>
      <c r="B23" s="16" t="s">
        <v>228</v>
      </c>
      <c r="C23" s="29">
        <v>272.53</v>
      </c>
      <c r="D23" s="12">
        <f t="shared" si="0"/>
        <v>10901.2</v>
      </c>
    </row>
    <row r="24" ht="24" customHeight="1" spans="1:4">
      <c r="A24" s="16" t="s">
        <v>229</v>
      </c>
      <c r="B24" s="16" t="s">
        <v>230</v>
      </c>
      <c r="C24" s="29">
        <v>154.9</v>
      </c>
      <c r="D24" s="12">
        <f t="shared" si="0"/>
        <v>6196</v>
      </c>
    </row>
    <row r="25" ht="24" customHeight="1" spans="1:4">
      <c r="A25" s="16" t="s">
        <v>198</v>
      </c>
      <c r="B25" s="16" t="s">
        <v>231</v>
      </c>
      <c r="C25" s="16">
        <v>1513</v>
      </c>
      <c r="D25" s="12">
        <f t="shared" si="0"/>
        <v>60520</v>
      </c>
    </row>
    <row r="26" ht="24" customHeight="1" spans="1:4">
      <c r="A26" s="16" t="s">
        <v>232</v>
      </c>
      <c r="B26" s="16" t="s">
        <v>233</v>
      </c>
      <c r="C26" s="16">
        <v>527.628</v>
      </c>
      <c r="D26" s="12">
        <f t="shared" si="0"/>
        <v>21105.12</v>
      </c>
    </row>
    <row r="27" ht="24" customHeight="1" spans="1:4">
      <c r="A27" s="10" t="s">
        <v>234</v>
      </c>
      <c r="B27" s="16" t="s">
        <v>235</v>
      </c>
      <c r="C27" s="16">
        <v>722.8</v>
      </c>
      <c r="D27" s="12">
        <f t="shared" si="0"/>
        <v>28912</v>
      </c>
    </row>
    <row r="28" ht="24" customHeight="1" spans="1:4">
      <c r="A28" s="16" t="s">
        <v>236</v>
      </c>
      <c r="B28" s="16" t="s">
        <v>237</v>
      </c>
      <c r="C28" s="16">
        <v>92</v>
      </c>
      <c r="D28" s="12">
        <f t="shared" si="0"/>
        <v>3680</v>
      </c>
    </row>
    <row r="29" ht="24" customHeight="1" spans="1:4">
      <c r="A29" s="16" t="s">
        <v>238</v>
      </c>
      <c r="B29" s="16" t="s">
        <v>239</v>
      </c>
      <c r="C29" s="16">
        <v>226.54</v>
      </c>
      <c r="D29" s="12">
        <f t="shared" si="0"/>
        <v>9061.6</v>
      </c>
    </row>
    <row r="30" ht="24" customHeight="1" spans="1:4">
      <c r="A30" s="30" t="s">
        <v>240</v>
      </c>
      <c r="B30" s="31" t="s">
        <v>241</v>
      </c>
      <c r="C30" s="16">
        <v>100</v>
      </c>
      <c r="D30" s="12">
        <f t="shared" si="0"/>
        <v>4000</v>
      </c>
    </row>
    <row r="31" ht="24" customHeight="1" spans="1:4">
      <c r="A31" s="17" t="s">
        <v>83</v>
      </c>
      <c r="B31" s="18"/>
      <c r="C31" s="12">
        <f>SUM(C4:C30)</f>
        <v>11475.287</v>
      </c>
      <c r="D31" s="12">
        <f t="shared" si="0"/>
        <v>459011.48</v>
      </c>
    </row>
  </sheetData>
  <mergeCells count="3">
    <mergeCell ref="A1:D1"/>
    <mergeCell ref="A2:B2"/>
    <mergeCell ref="A31:B31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14" sqref="C14"/>
    </sheetView>
  </sheetViews>
  <sheetFormatPr defaultColWidth="9" defaultRowHeight="13.5" outlineLevelCol="3"/>
  <cols>
    <col min="1" max="1" width="12.5" customWidth="1"/>
    <col min="2" max="2" width="28.25" customWidth="1"/>
    <col min="4" max="4" width="23.125" customWidth="1"/>
  </cols>
  <sheetData>
    <row r="1" s="1" customFormat="1" ht="24" customHeight="1" spans="1:4">
      <c r="A1" s="2" t="s">
        <v>11</v>
      </c>
      <c r="B1" s="3"/>
      <c r="C1" s="2"/>
      <c r="D1" s="2"/>
    </row>
    <row r="2" s="1" customFormat="1" ht="12" customHeight="1" spans="1:4">
      <c r="A2" s="4"/>
      <c r="B2" s="5"/>
      <c r="C2" s="6"/>
      <c r="D2" s="7"/>
    </row>
    <row r="3" s="1" customFormat="1" ht="24" customHeight="1" spans="1:4">
      <c r="A3" s="8" t="s">
        <v>13</v>
      </c>
      <c r="B3" s="8" t="s">
        <v>14</v>
      </c>
      <c r="C3" s="8" t="s">
        <v>15</v>
      </c>
      <c r="D3" s="9" t="s">
        <v>16</v>
      </c>
    </row>
    <row r="4" ht="24" customHeight="1" spans="1:4">
      <c r="A4" s="8" t="s">
        <v>242</v>
      </c>
      <c r="B4" s="8" t="s">
        <v>243</v>
      </c>
      <c r="C4" s="19">
        <v>650</v>
      </c>
      <c r="D4" s="20">
        <f>C4*40</f>
        <v>26000</v>
      </c>
    </row>
    <row r="5" ht="24" customHeight="1" spans="1:4">
      <c r="A5" s="8" t="s">
        <v>244</v>
      </c>
      <c r="B5" s="8" t="s">
        <v>245</v>
      </c>
      <c r="C5" s="19">
        <v>232</v>
      </c>
      <c r="D5" s="20">
        <f t="shared" ref="D5:D14" si="0">C5*40</f>
        <v>9280</v>
      </c>
    </row>
    <row r="6" ht="24" customHeight="1" spans="1:4">
      <c r="A6" s="8" t="s">
        <v>246</v>
      </c>
      <c r="B6" s="8" t="s">
        <v>247</v>
      </c>
      <c r="C6" s="19">
        <v>684</v>
      </c>
      <c r="D6" s="20">
        <f t="shared" si="0"/>
        <v>27360</v>
      </c>
    </row>
    <row r="7" ht="24" customHeight="1" spans="1:4">
      <c r="A7" s="8" t="s">
        <v>248</v>
      </c>
      <c r="B7" s="8" t="s">
        <v>249</v>
      </c>
      <c r="C7" s="19">
        <v>120</v>
      </c>
      <c r="D7" s="20">
        <f t="shared" si="0"/>
        <v>4800</v>
      </c>
    </row>
    <row r="8" ht="24" customHeight="1" spans="1:4">
      <c r="A8" s="8" t="s">
        <v>250</v>
      </c>
      <c r="B8" s="8" t="s">
        <v>251</v>
      </c>
      <c r="C8" s="19">
        <v>272</v>
      </c>
      <c r="D8" s="20">
        <f t="shared" si="0"/>
        <v>10880</v>
      </c>
    </row>
    <row r="9" ht="24" customHeight="1" spans="1:4">
      <c r="A9" s="8" t="s">
        <v>252</v>
      </c>
      <c r="B9" s="8" t="s">
        <v>253</v>
      </c>
      <c r="C9" s="19">
        <v>90</v>
      </c>
      <c r="D9" s="20">
        <f t="shared" si="0"/>
        <v>3600</v>
      </c>
    </row>
    <row r="10" ht="24" customHeight="1" spans="1:4">
      <c r="A10" s="8" t="s">
        <v>254</v>
      </c>
      <c r="B10" s="8" t="s">
        <v>255</v>
      </c>
      <c r="C10" s="19">
        <v>350</v>
      </c>
      <c r="D10" s="20">
        <f t="shared" si="0"/>
        <v>14000</v>
      </c>
    </row>
    <row r="11" ht="24" customHeight="1" spans="1:4">
      <c r="A11" s="8" t="s">
        <v>248</v>
      </c>
      <c r="B11" s="8" t="s">
        <v>256</v>
      </c>
      <c r="C11" s="19">
        <v>330</v>
      </c>
      <c r="D11" s="20">
        <f t="shared" si="0"/>
        <v>13200</v>
      </c>
    </row>
    <row r="12" ht="24" customHeight="1" spans="1:4">
      <c r="A12" s="8" t="s">
        <v>257</v>
      </c>
      <c r="B12" s="8" t="s">
        <v>258</v>
      </c>
      <c r="C12" s="19">
        <v>50</v>
      </c>
      <c r="D12" s="20">
        <f t="shared" si="0"/>
        <v>2000</v>
      </c>
    </row>
    <row r="13" ht="24" customHeight="1" spans="1:4">
      <c r="A13" s="8" t="s">
        <v>259</v>
      </c>
      <c r="B13" s="8" t="s">
        <v>260</v>
      </c>
      <c r="C13" s="19">
        <v>80</v>
      </c>
      <c r="D13" s="20">
        <f t="shared" si="0"/>
        <v>3200</v>
      </c>
    </row>
    <row r="14" ht="24" customHeight="1" spans="1:4">
      <c r="A14" s="20" t="s">
        <v>83</v>
      </c>
      <c r="B14" s="20"/>
      <c r="C14" s="20">
        <f>SUM(C4:C13)</f>
        <v>2858</v>
      </c>
      <c r="D14" s="20">
        <f t="shared" si="0"/>
        <v>114320</v>
      </c>
    </row>
  </sheetData>
  <mergeCells count="3">
    <mergeCell ref="A1:D1"/>
    <mergeCell ref="A2:B2"/>
    <mergeCell ref="A14:B1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12" sqref="F12"/>
    </sheetView>
  </sheetViews>
  <sheetFormatPr defaultColWidth="9" defaultRowHeight="13.5" outlineLevelRow="7" outlineLevelCol="3"/>
  <cols>
    <col min="2" max="2" width="19" customWidth="1"/>
    <col min="3" max="3" width="16.25" customWidth="1"/>
    <col min="4" max="4" width="23.25" customWidth="1"/>
  </cols>
  <sheetData>
    <row r="1" s="1" customFormat="1" ht="24" customHeight="1" spans="1:4">
      <c r="A1" s="2" t="s">
        <v>6</v>
      </c>
      <c r="B1" s="3"/>
      <c r="C1" s="2"/>
      <c r="D1" s="2"/>
    </row>
    <row r="2" s="1" customFormat="1" ht="24" customHeight="1" spans="1:4">
      <c r="A2" s="4"/>
      <c r="B2" s="5"/>
      <c r="C2" s="6"/>
      <c r="D2" s="7"/>
    </row>
    <row r="3" s="1" customFormat="1" ht="55" customHeight="1" spans="1:4">
      <c r="A3" s="8" t="s">
        <v>13</v>
      </c>
      <c r="B3" s="8" t="s">
        <v>14</v>
      </c>
      <c r="C3" s="8" t="s">
        <v>15</v>
      </c>
      <c r="D3" s="9" t="s">
        <v>16</v>
      </c>
    </row>
    <row r="4" ht="24" customHeight="1" spans="1:4">
      <c r="A4" s="10" t="s">
        <v>261</v>
      </c>
      <c r="B4" s="10" t="s">
        <v>262</v>
      </c>
      <c r="C4" s="11">
        <v>291</v>
      </c>
      <c r="D4" s="12">
        <f>C4*40</f>
        <v>11640</v>
      </c>
    </row>
    <row r="5" ht="24" customHeight="1" spans="1:4">
      <c r="A5" s="10" t="s">
        <v>263</v>
      </c>
      <c r="B5" s="10" t="s">
        <v>264</v>
      </c>
      <c r="C5" s="11">
        <v>288</v>
      </c>
      <c r="D5" s="12">
        <f>C5*40</f>
        <v>11520</v>
      </c>
    </row>
    <row r="6" ht="24" customHeight="1" spans="1:4">
      <c r="A6" s="13" t="s">
        <v>265</v>
      </c>
      <c r="B6" s="14" t="s">
        <v>266</v>
      </c>
      <c r="C6" s="15">
        <v>200</v>
      </c>
      <c r="D6" s="12">
        <f>C6*40</f>
        <v>8000</v>
      </c>
    </row>
    <row r="7" ht="24" customHeight="1" spans="1:4">
      <c r="A7" s="10" t="s">
        <v>267</v>
      </c>
      <c r="B7" s="16" t="s">
        <v>268</v>
      </c>
      <c r="C7" s="16">
        <v>95</v>
      </c>
      <c r="D7" s="12">
        <f>C7*40</f>
        <v>3800</v>
      </c>
    </row>
    <row r="8" ht="24" customHeight="1" spans="1:4">
      <c r="A8" s="17" t="s">
        <v>83</v>
      </c>
      <c r="B8" s="18"/>
      <c r="C8" s="12">
        <f>SUM(C4:C7)</f>
        <v>874</v>
      </c>
      <c r="D8" s="12">
        <f>C8*40</f>
        <v>34960</v>
      </c>
    </row>
  </sheetData>
  <mergeCells count="3">
    <mergeCell ref="A1:D1"/>
    <mergeCell ref="A2:B2"/>
    <mergeCell ref="A8:B8"/>
  </mergeCells>
  <conditionalFormatting sqref="A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全区汇总</vt:lpstr>
      <vt:lpstr>张甸</vt:lpstr>
      <vt:lpstr>白米</vt:lpstr>
      <vt:lpstr>大伦</vt:lpstr>
      <vt:lpstr>梁徐</vt:lpstr>
      <vt:lpstr>娄庄</vt:lpstr>
      <vt:lpstr>蒋垛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2022-01-07T02:29:00Z</dcterms:created>
  <dcterms:modified xsi:type="dcterms:W3CDTF">2022-01-11T00:42:49Z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